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psbp-my.sharepoint.com/personal/mathew_barry_hardwareresources_com/Documents/Desktop/"/>
    </mc:Choice>
  </mc:AlternateContent>
  <xr:revisionPtr revIDLastSave="2" documentId="8_{83D254EF-833C-4979-BBEF-0DAA5A58CD23}" xr6:coauthVersionLast="47" xr6:coauthVersionMax="47" xr10:uidLastSave="{BA5D7016-5611-4801-8B6A-0DEDA2E6CB55}"/>
  <workbookProtection workbookAlgorithmName="SHA-512" workbookHashValue="HqODm9xm4GZwKuZISCgMuMtvf1T0wX/DUvSuiGjNlEJmGBX22qf/vx0YcZh4/A/Ax6u82brksFPMeTCJJSCseg==" workbookSaltValue="C4GM3lxjtcic5pi9JCMerQ==" workbookSpinCount="100000" lockStructure="1"/>
  <bookViews>
    <workbookView xWindow="-120" yWindow="-120" windowWidth="29040" windowHeight="15720" tabRatio="500" xr2:uid="{00000000-000D-0000-FFFF-FFFF00000000}"/>
  </bookViews>
  <sheets>
    <sheet name="Calculator" sheetId="1" r:id="rId1"/>
    <sheet name="Reference" sheetId="2" r:id="rId2"/>
  </sheets>
  <definedNames>
    <definedName name="_xlnm.Print_Area" localSheetId="0">Calculator!$A$1:$G$48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0" i="1" l="1"/>
  <c r="D31" i="1"/>
  <c r="B32" i="1" s="1"/>
  <c r="E10" i="1"/>
</calcChain>
</file>

<file path=xl/sharedStrings.xml><?xml version="1.0" encoding="utf-8"?>
<sst xmlns="http://schemas.openxmlformats.org/spreadsheetml/2006/main" count="54" uniqueCount="44">
  <si>
    <t xml:space="preserve">  STEP 1 — ENTER CABINET INSIDE WIDTH</t>
  </si>
  <si>
    <t>Whole Inches</t>
  </si>
  <si>
    <t>Fraction (decimal)</t>
  </si>
  <si>
    <t>Fraction Guide</t>
  </si>
  <si>
    <t>Total Width</t>
  </si>
  <si>
    <t>0  1/8  1/4  3/8  1/2  5/8  3/4  7/8</t>
  </si>
  <si>
    <t xml:space="preserve">  STEP 2 — SELECT PILASTER KIT</t>
  </si>
  <si>
    <t>Kit Code</t>
  </si>
  <si>
    <t>Pilaster Size</t>
  </si>
  <si>
    <t>Hinge Type</t>
  </si>
  <si>
    <t>PL1254</t>
  </si>
  <si>
    <t>1-1/4"</t>
  </si>
  <si>
    <t>Compact Hinge Kit</t>
  </si>
  <si>
    <t>PL254</t>
  </si>
  <si>
    <t>2-1/2"</t>
  </si>
  <si>
    <t>Two-Sided European Hinge Kit</t>
  </si>
  <si>
    <t>PL12525</t>
  </si>
  <si>
    <t>1-1/4" &amp; 2-1/2"</t>
  </si>
  <si>
    <t>One-Sided European Hinge Kit</t>
  </si>
  <si>
    <t>Selected Kit:</t>
  </si>
  <si>
    <t xml:space="preserve">  STEP 3 — SLIDE TYPE &amp; DRAWER MATERIAL</t>
  </si>
  <si>
    <t>Slide Type</t>
  </si>
  <si>
    <t>Drawer Material</t>
  </si>
  <si>
    <t>Key</t>
  </si>
  <si>
    <t>Undermount Slides</t>
  </si>
  <si>
    <t>1/2" drawer box material</t>
  </si>
  <si>
    <t>UM_HALF</t>
  </si>
  <si>
    <t>5/8" drawer box material</t>
  </si>
  <si>
    <t>UM_FIVE8</t>
  </si>
  <si>
    <t>Ball Bearing Slides</t>
  </si>
  <si>
    <t>1/2" side clearance</t>
  </si>
  <si>
    <t>BB_HALF</t>
  </si>
  <si>
    <t>Selected Slide:</t>
  </si>
  <si>
    <t xml:space="preserve">  RESULT</t>
  </si>
  <si>
    <t>Deduction:</t>
  </si>
  <si>
    <t>DRAWER BOX WIDTH:</t>
  </si>
  <si>
    <t>Bracket adds 5/16" per side — already included in all deduction values above.</t>
  </si>
  <si>
    <t>Source: Hardware Resources Wooden Pilaster System spec sheet.</t>
  </si>
  <si>
    <t>DEDUCTION REFERENCE TABLE (inches)</t>
  </si>
  <si>
    <t>Undermount 1/2"</t>
  </si>
  <si>
    <t>Undermount 5/8"</t>
  </si>
  <si>
    <t>Ball Bearing 1/2"</t>
  </si>
  <si>
    <t>All values include bracket (5/16" per side). Source: Hardware Resources spec sheet.</t>
  </si>
  <si>
    <r>
      <t xml:space="preserve">DRAWER BOX WIDTH CALCULATOR 
</t>
    </r>
    <r>
      <rPr>
        <sz val="14"/>
        <color rgb="FFFFFFFF"/>
        <rFont val="Arial"/>
        <family val="2"/>
      </rPr>
      <t>FOR WOODEN PILASTER SYSTEM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</si>
</sst>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\ ??/8&quot; in&quot;"/>
  </numFmts>
  <fonts count="32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sz val="10"/>
      <color rgb="FF000000"/>
      <name val="Arial"/>
      <charset val="1"/>
    </font>
    <font>
      <b/>
      <sz val="8"/>
      <color rgb="FF666666"/>
      <name val="Arial"/>
      <charset val="1"/>
    </font>
    <font>
      <b/>
      <i/>
      <sz val="8"/>
      <color rgb="FF666666"/>
      <name val="Arial"/>
      <charset val="1"/>
    </font>
    <font>
      <b/>
      <sz val="14"/>
      <color rgb="FF0000CC"/>
      <name val="Arial"/>
      <charset val="1"/>
    </font>
    <font>
      <b/>
      <sz val="12"/>
      <color rgb="FF0000CC"/>
      <name val="Arial"/>
      <charset val="1"/>
    </font>
    <font>
      <i/>
      <sz val="7.5"/>
      <color rgb="FF999999"/>
      <name val="Arial"/>
      <charset val="1"/>
    </font>
    <font>
      <b/>
      <sz val="12"/>
      <color rgb="FF111111"/>
      <name val="Arial"/>
      <charset val="1"/>
    </font>
    <font>
      <b/>
      <sz val="8"/>
      <color rgb="FF555555"/>
      <name val="Arial"/>
      <charset val="1"/>
    </font>
    <font>
      <b/>
      <sz val="10"/>
      <color rgb="FF111111"/>
      <name val="Arial"/>
      <charset val="1"/>
    </font>
    <font>
      <sz val="9"/>
      <color rgb="FF555555"/>
      <name val="Arial"/>
      <charset val="1"/>
    </font>
    <font>
      <b/>
      <sz val="9"/>
      <color rgb="FF555555"/>
      <name val="Arial"/>
      <charset val="1"/>
    </font>
    <font>
      <i/>
      <sz val="8"/>
      <color rgb="FF999999"/>
      <name val="Arial"/>
      <charset val="1"/>
    </font>
    <font>
      <b/>
      <sz val="10"/>
      <color rgb="FFFFFFFF"/>
      <name val="Arial"/>
      <charset val="1"/>
    </font>
    <font>
      <b/>
      <sz val="14"/>
      <color rgb="FFC49A5A"/>
      <name val="Arial"/>
      <charset val="1"/>
    </font>
    <font>
      <b/>
      <sz val="26"/>
      <color rgb="FFC49A5A"/>
      <name val="Arial"/>
      <charset val="1"/>
    </font>
    <font>
      <i/>
      <sz val="9"/>
      <color rgb="FF888888"/>
      <name val="Arial"/>
      <charset val="1"/>
    </font>
    <font>
      <i/>
      <sz val="8"/>
      <color rgb="FF555555"/>
      <name val="Arial"/>
      <charset val="1"/>
    </font>
    <font>
      <i/>
      <sz val="7.5"/>
      <color rgb="FF888888"/>
      <name val="Arial"/>
      <charset val="1"/>
    </font>
    <font>
      <b/>
      <sz val="12"/>
      <color rgb="FFFFFFFF"/>
      <name val="Arial"/>
      <charset val="1"/>
    </font>
    <font>
      <i/>
      <sz val="8"/>
      <color rgb="FFAAAAAA"/>
      <name val="Arial"/>
      <charset val="1"/>
    </font>
    <font>
      <b/>
      <sz val="11"/>
      <color rgb="FF111111"/>
      <name val="Arial"/>
      <charset val="1"/>
    </font>
    <font>
      <sz val="11"/>
      <color rgb="FF111111"/>
      <name val="Arial"/>
      <charset val="1"/>
    </font>
    <font>
      <i/>
      <sz val="8"/>
      <color rgb="FF888888"/>
      <name val="Arial"/>
      <charset val="1"/>
    </font>
    <font>
      <b/>
      <sz val="10"/>
      <color theme="0"/>
      <name val="Arial"/>
      <family val="2"/>
    </font>
    <font>
      <b/>
      <sz val="11"/>
      <color rgb="FFFFFFFF"/>
      <name val="Arial"/>
      <family val="2"/>
    </font>
    <font>
      <b/>
      <sz val="14"/>
      <color rgb="FFFFFFFF"/>
      <name val="Arial"/>
      <family val="2"/>
    </font>
    <font>
      <b/>
      <sz val="16"/>
      <color rgb="FFFFFFFF"/>
      <name val="Arial"/>
      <family val="2"/>
    </font>
    <font>
      <b/>
      <sz val="12"/>
      <color rgb="FFAAAAAA"/>
      <name val="Arial"/>
      <family val="2"/>
    </font>
    <font>
      <sz val="14"/>
      <color rgb="FFFFFFFF"/>
      <name val="Arial"/>
      <family val="2"/>
    </font>
    <font>
      <sz val="9"/>
      <color rgb="FF555555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8181E"/>
        <bgColor rgb="FFFF0000"/>
      </patternFill>
    </fill>
    <fill>
      <patternFill patternType="solid">
        <fgColor rgb="FF3A3A3A"/>
        <bgColor rgb="FF333333"/>
      </patternFill>
    </fill>
    <fill>
      <patternFill patternType="solid">
        <fgColor rgb="FFFFFACD"/>
        <bgColor rgb="FFF9F9F9"/>
      </patternFill>
    </fill>
    <fill>
      <patternFill patternType="solid">
        <fgColor rgb="FFE4E0D8"/>
        <bgColor rgb="FFE8E8E8"/>
      </patternFill>
    </fill>
    <fill>
      <patternFill patternType="solid">
        <fgColor rgb="FFE8E8E8"/>
        <bgColor rgb="FFE4E0D8"/>
      </patternFill>
    </fill>
    <fill>
      <patternFill patternType="solid">
        <fgColor rgb="FFF9F9F9"/>
        <bgColor rgb="FFFFFFFF"/>
      </patternFill>
    </fill>
    <fill>
      <patternFill patternType="solid">
        <fgColor rgb="FFFFFFFF"/>
        <bgColor rgb="FFF9F9F9"/>
      </patternFill>
    </fill>
    <fill>
      <patternFill patternType="solid">
        <fgColor rgb="FF1A1A1A"/>
        <bgColor rgb="FF141414"/>
      </patternFill>
    </fill>
    <fill>
      <patternFill patternType="solid">
        <fgColor rgb="FF141414"/>
        <bgColor rgb="FF111111"/>
      </patternFill>
    </fill>
    <fill>
      <patternFill patternType="solid">
        <fgColor rgb="FF333333"/>
        <bgColor rgb="FF3A3A3A"/>
      </patternFill>
    </fill>
    <fill>
      <patternFill patternType="solid">
        <fgColor rgb="FF222222"/>
        <bgColor rgb="FF1A1A1A"/>
      </patternFill>
    </fill>
  </fills>
  <borders count="7">
    <border>
      <left/>
      <right/>
      <top/>
      <bottom/>
      <diagonal/>
    </border>
    <border>
      <left style="thick">
        <color rgb="FFC8181E"/>
      </left>
      <right/>
      <top/>
      <bottom/>
      <diagonal/>
    </border>
    <border>
      <left style="medium">
        <color rgb="FFC49A5A"/>
      </left>
      <right style="medium">
        <color rgb="FFC49A5A"/>
      </right>
      <top style="medium">
        <color rgb="FFC49A5A"/>
      </top>
      <bottom style="medium">
        <color rgb="FFC49A5A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rgb="FFC49A5A"/>
      </left>
      <right/>
      <top style="medium">
        <color rgb="FFC49A5A"/>
      </top>
      <bottom style="medium">
        <color rgb="FFC49A5A"/>
      </bottom>
      <diagonal/>
    </border>
    <border>
      <left/>
      <right/>
      <top/>
      <bottom style="thin">
        <color rgb="FF333333"/>
      </bottom>
      <diagonal/>
    </border>
    <border>
      <left style="thin">
        <color rgb="FF444444"/>
      </left>
      <right/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4" fillId="11" borderId="3" xfId="0" applyFont="1" applyFill="1" applyBorder="1" applyAlignment="1">
      <alignment horizontal="center" vertical="center"/>
    </xf>
    <xf numFmtId="0" fontId="21" fillId="12" borderId="0" xfId="0" applyFont="1" applyFill="1" applyAlignment="1">
      <alignment horizontal="center" vertical="center"/>
    </xf>
    <xf numFmtId="0" fontId="22" fillId="7" borderId="3" xfId="0" applyFont="1" applyFill="1" applyBorder="1" applyAlignment="1">
      <alignment horizontal="center" vertical="center"/>
    </xf>
    <xf numFmtId="165" fontId="23" fillId="7" borderId="3" xfId="0" applyNumberFormat="1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center" vertical="center"/>
    </xf>
    <xf numFmtId="165" fontId="23" fillId="8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165" fontId="8" fillId="5" borderId="3" xfId="0" applyNumberFormat="1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 vertical="center"/>
    </xf>
    <xf numFmtId="0" fontId="10" fillId="7" borderId="3" xfId="0" applyFont="1" applyFill="1" applyBorder="1" applyAlignment="1">
      <alignment horizontal="left" vertical="center"/>
    </xf>
    <xf numFmtId="0" fontId="11" fillId="7" borderId="3" xfId="0" applyFont="1" applyFill="1" applyBorder="1" applyAlignment="1">
      <alignment horizontal="left" vertical="center"/>
    </xf>
    <xf numFmtId="0" fontId="10" fillId="8" borderId="3" xfId="0" applyFont="1" applyFill="1" applyBorder="1" applyAlignment="1">
      <alignment horizontal="left" vertical="center"/>
    </xf>
    <xf numFmtId="0" fontId="11" fillId="8" borderId="3" xfId="0" applyFont="1" applyFill="1" applyBorder="1" applyAlignment="1">
      <alignment horizontal="left" vertical="center"/>
    </xf>
    <xf numFmtId="0" fontId="31" fillId="7" borderId="3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7" borderId="3" xfId="0" applyFont="1" applyFill="1" applyBorder="1" applyAlignment="1">
      <alignment horizontal="left" vertical="center"/>
    </xf>
    <xf numFmtId="0" fontId="13" fillId="8" borderId="3" xfId="0" applyFont="1" applyFill="1" applyBorder="1" applyAlignment="1">
      <alignment horizontal="left" vertical="center"/>
    </xf>
    <xf numFmtId="0" fontId="29" fillId="9" borderId="0" xfId="0" applyFont="1" applyFill="1" applyAlignment="1">
      <alignment horizontal="left" vertical="center"/>
    </xf>
    <xf numFmtId="0" fontId="2" fillId="9" borderId="0" xfId="0" applyFont="1" applyFill="1" applyAlignment="1">
      <alignment horizontal="left" vertical="center"/>
    </xf>
    <xf numFmtId="165" fontId="15" fillId="9" borderId="5" xfId="0" applyNumberFormat="1" applyFont="1" applyFill="1" applyBorder="1" applyAlignment="1">
      <alignment horizontal="center" vertical="center"/>
    </xf>
    <xf numFmtId="0" fontId="28" fillId="9" borderId="0" xfId="0" applyFont="1" applyFill="1" applyAlignment="1">
      <alignment horizontal="left" vertical="center"/>
    </xf>
    <xf numFmtId="1" fontId="5" fillId="4" borderId="2" xfId="0" applyNumberFormat="1" applyFont="1" applyFill="1" applyBorder="1" applyAlignment="1" applyProtection="1">
      <alignment horizontal="center" vertical="center"/>
      <protection locked="0"/>
    </xf>
    <xf numFmtId="164" fontId="6" fillId="4" borderId="2" xfId="0" applyNumberFormat="1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5" fillId="3" borderId="1" xfId="0" applyFont="1" applyFill="1" applyBorder="1" applyAlignment="1">
      <alignment horizontal="left" vertical="center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6" fillId="2" borderId="0" xfId="0" applyFont="1" applyFill="1" applyAlignment="1">
      <alignment horizontal="left" vertical="center"/>
    </xf>
    <xf numFmtId="165" fontId="16" fillId="9" borderId="6" xfId="0" applyNumberFormat="1" applyFont="1" applyFill="1" applyBorder="1" applyAlignment="1">
      <alignment horizontal="center" vertical="center"/>
    </xf>
    <xf numFmtId="0" fontId="17" fillId="10" borderId="0" xfId="0" applyFont="1" applyFill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0" fillId="2" borderId="0" xfId="0" applyFont="1" applyFill="1" applyAlignment="1">
      <alignment horizontal="center" vertical="center"/>
    </xf>
    <xf numFmtId="0" fontId="2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111111"/>
      <rgbColor rgb="FF808000"/>
      <rgbColor rgb="FF800080"/>
      <rgbColor rgb="FF008080"/>
      <rgbColor rgb="FFCCCCCC"/>
      <rgbColor rgb="FF888888"/>
      <rgbColor rgb="FFAAAAAA"/>
      <rgbColor rgb="FF555555"/>
      <rgbColor rgb="FFFFFACD"/>
      <rgbColor rgb="FFE8E8E8"/>
      <rgbColor rgb="FF660066"/>
      <rgbColor rgb="FFC49A5A"/>
      <rgbColor rgb="FF0066CC"/>
      <rgbColor rgb="FFE4E0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9F9F9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99999"/>
      <rgbColor rgb="FF141414"/>
      <rgbColor rgb="FF339966"/>
      <rgbColor rgb="FF1A1A1A"/>
      <rgbColor rgb="FF222222"/>
      <rgbColor rgb="FFC8181E"/>
      <rgbColor rgb="FF444444"/>
      <rgbColor rgb="FF3A3A3A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571501</xdr:colOff>
      <xdr:row>0</xdr:row>
      <xdr:rowOff>114300</xdr:rowOff>
    </xdr:from>
    <xdr:to>
      <xdr:col>4</xdr:col>
      <xdr:colOff>440060</xdr:colOff>
      <xdr:row>3</xdr:row>
      <xdr:rowOff>180975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33A7E55-30D5-197A-92B8-8EE266983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276" y="114300"/>
          <a:ext cx="2926084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EBF55A6-3829-4C2D-9A96-D6AE895AA8BC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8b3b2f4f-170e-4b47-98f0-31dcb0aa8fc9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8181E"/>
  </sheetPr>
  <dimension ref="B1:F41"/>
  <sheetViews>
    <sheetView tabSelected="1" zoomScaleNormal="100" workbookViewId="0">
      <selection activeCell="K21" sqref="K21"/>
    </sheetView>
  </sheetViews>
  <sheetFormatPr defaultColWidth="8.7109375" defaultRowHeight="15" x14ac:dyDescent="0.25"/>
  <cols>
    <col min="1" max="1" width="3" customWidth="1"/>
    <col min="2" max="2" width="21.42578125" bestFit="1" customWidth="1"/>
    <col min="3" max="3" width="20.140625" bestFit="1" customWidth="1"/>
    <col min="4" max="4" width="25.7109375" bestFit="1" customWidth="1"/>
    <col min="5" max="6" width="18" customWidth="1"/>
    <col min="7" max="7" width="3" customWidth="1"/>
  </cols>
  <sheetData>
    <row r="1" spans="2:6" ht="18" customHeight="1" x14ac:dyDescent="0.25"/>
    <row r="2" spans="2:6" ht="18" customHeight="1" x14ac:dyDescent="0.25"/>
    <row r="3" spans="2:6" ht="18" customHeight="1" x14ac:dyDescent="0.25"/>
    <row r="4" spans="2:6" ht="18" customHeight="1" x14ac:dyDescent="0.25"/>
    <row r="5" spans="2:6" ht="6" customHeight="1" x14ac:dyDescent="0.25"/>
    <row r="6" spans="2:6" ht="43.5" customHeight="1" x14ac:dyDescent="0.25">
      <c r="B6" s="26" t="s">
        <v>43</v>
      </c>
      <c r="C6" s="27"/>
      <c r="D6" s="27"/>
      <c r="E6" s="27"/>
      <c r="F6" s="27"/>
    </row>
    <row r="7" spans="2:6" ht="7.5" customHeight="1" x14ac:dyDescent="0.25"/>
    <row r="8" spans="2:6" ht="19.5" customHeight="1" x14ac:dyDescent="0.25">
      <c r="B8" s="28" t="s">
        <v>0</v>
      </c>
      <c r="C8" s="28"/>
      <c r="D8" s="28"/>
      <c r="E8" s="28"/>
      <c r="F8" s="28"/>
    </row>
    <row r="9" spans="2:6" ht="15.75" customHeight="1" thickBot="1" x14ac:dyDescent="0.3">
      <c r="B9" s="7" t="s">
        <v>1</v>
      </c>
      <c r="C9" s="7" t="s">
        <v>2</v>
      </c>
      <c r="D9" s="8" t="s">
        <v>3</v>
      </c>
      <c r="E9" s="7" t="s">
        <v>4</v>
      </c>
    </row>
    <row r="10" spans="2:6" ht="25.5" customHeight="1" thickBot="1" x14ac:dyDescent="0.3">
      <c r="B10" s="24"/>
      <c r="C10" s="25"/>
      <c r="D10" s="9" t="s">
        <v>5</v>
      </c>
      <c r="E10" s="10" t="str">
        <f>IF(B10="","",B10+C10)</f>
        <v/>
      </c>
    </row>
    <row r="11" spans="2:6" ht="7.5" customHeight="1" x14ac:dyDescent="0.25"/>
    <row r="12" spans="2:6" ht="19.5" customHeight="1" x14ac:dyDescent="0.25">
      <c r="B12" s="28" t="s">
        <v>6</v>
      </c>
      <c r="C12" s="28"/>
      <c r="D12" s="28"/>
      <c r="E12" s="28"/>
      <c r="F12" s="28"/>
    </row>
    <row r="13" spans="2:6" ht="15.75" customHeight="1" x14ac:dyDescent="0.25">
      <c r="B13" s="11" t="s">
        <v>7</v>
      </c>
      <c r="C13" s="11" t="s">
        <v>8</v>
      </c>
      <c r="D13" s="11" t="s">
        <v>9</v>
      </c>
    </row>
    <row r="14" spans="2:6" ht="19.5" customHeight="1" x14ac:dyDescent="0.25">
      <c r="B14" s="12" t="s">
        <v>10</v>
      </c>
      <c r="C14" s="13" t="s">
        <v>11</v>
      </c>
      <c r="D14" s="13" t="s">
        <v>12</v>
      </c>
    </row>
    <row r="15" spans="2:6" ht="19.5" customHeight="1" x14ac:dyDescent="0.25">
      <c r="B15" s="14" t="s">
        <v>13</v>
      </c>
      <c r="C15" s="15" t="s">
        <v>14</v>
      </c>
      <c r="D15" s="15" t="s">
        <v>15</v>
      </c>
    </row>
    <row r="16" spans="2:6" ht="19.5" customHeight="1" x14ac:dyDescent="0.25">
      <c r="B16" s="12" t="s">
        <v>16</v>
      </c>
      <c r="C16" s="16" t="s">
        <v>17</v>
      </c>
      <c r="D16" s="13" t="s">
        <v>18</v>
      </c>
    </row>
    <row r="17" spans="2:6" ht="7.5" customHeight="1" x14ac:dyDescent="0.25"/>
    <row r="18" spans="2:6" ht="21.75" customHeight="1" x14ac:dyDescent="0.25">
      <c r="B18" s="17" t="s">
        <v>19</v>
      </c>
      <c r="C18" s="29" t="s">
        <v>13</v>
      </c>
      <c r="D18" s="30"/>
    </row>
    <row r="19" spans="2:6" ht="7.5" customHeight="1" x14ac:dyDescent="0.25"/>
    <row r="20" spans="2:6" ht="19.5" customHeight="1" x14ac:dyDescent="0.25">
      <c r="B20" s="28" t="s">
        <v>20</v>
      </c>
      <c r="C20" s="28"/>
      <c r="D20" s="28"/>
      <c r="E20" s="28"/>
      <c r="F20" s="28"/>
    </row>
    <row r="21" spans="2:6" ht="15.75" customHeight="1" x14ac:dyDescent="0.25">
      <c r="B21" s="11" t="s">
        <v>21</v>
      </c>
      <c r="C21" s="11" t="s">
        <v>22</v>
      </c>
      <c r="D21" s="11" t="s">
        <v>23</v>
      </c>
    </row>
    <row r="22" spans="2:6" ht="19.5" customHeight="1" x14ac:dyDescent="0.25">
      <c r="B22" s="12" t="s">
        <v>24</v>
      </c>
      <c r="C22" s="13" t="s">
        <v>25</v>
      </c>
      <c r="D22" s="18" t="s">
        <v>26</v>
      </c>
    </row>
    <row r="23" spans="2:6" ht="19.5" customHeight="1" x14ac:dyDescent="0.25">
      <c r="B23" s="14" t="s">
        <v>24</v>
      </c>
      <c r="C23" s="15" t="s">
        <v>27</v>
      </c>
      <c r="D23" s="19" t="s">
        <v>28</v>
      </c>
    </row>
    <row r="24" spans="2:6" ht="19.5" customHeight="1" x14ac:dyDescent="0.25">
      <c r="B24" s="12" t="s">
        <v>29</v>
      </c>
      <c r="C24" s="13" t="s">
        <v>30</v>
      </c>
      <c r="D24" s="18" t="s">
        <v>31</v>
      </c>
    </row>
    <row r="25" spans="2:6" ht="7.5" customHeight="1" x14ac:dyDescent="0.25"/>
    <row r="26" spans="2:6" ht="21.75" customHeight="1" x14ac:dyDescent="0.25">
      <c r="B26" s="17" t="s">
        <v>32</v>
      </c>
      <c r="C26" s="29" t="s">
        <v>26</v>
      </c>
      <c r="D26" s="30"/>
    </row>
    <row r="27" spans="2:6" ht="9.75" customHeight="1" x14ac:dyDescent="0.25"/>
    <row r="28" spans="2:6" ht="21.75" customHeight="1" x14ac:dyDescent="0.25">
      <c r="B28" s="32" t="s">
        <v>33</v>
      </c>
      <c r="C28" s="32"/>
      <c r="D28" s="32"/>
      <c r="E28" s="32"/>
      <c r="F28" s="32"/>
    </row>
    <row r="29" spans="2:6" ht="9.75" customHeight="1" x14ac:dyDescent="0.25"/>
    <row r="30" spans="2:6" ht="25.5" customHeight="1" x14ac:dyDescent="0.25">
      <c r="B30" s="20" t="s">
        <v>34</v>
      </c>
      <c r="C30" s="21"/>
      <c r="D30" s="22">
        <f>INDEX(Reference!$C$4:$E$6,MATCH(C18,Reference!$B$4:$B$6,0),MATCH(C26,Reference!$C$2:$E$2,0))</f>
        <v>6.25</v>
      </c>
      <c r="E30" s="21"/>
      <c r="F30" s="21"/>
    </row>
    <row r="31" spans="2:6" ht="43.5" customHeight="1" x14ac:dyDescent="0.25">
      <c r="B31" s="23" t="s">
        <v>35</v>
      </c>
      <c r="C31" s="21"/>
      <c r="D31" s="33" t="str">
        <f>IF(OR(B10="",B10=0,C18="",C26=""),"",B10+C10-INDEX(Reference!$C$4:$E$6,MATCH(C18,Reference!$B$4:$B$6,0),MATCH(C26,Reference!$C$2:$E$2,0)))</f>
        <v/>
      </c>
      <c r="E31" s="33"/>
      <c r="F31" s="33"/>
    </row>
    <row r="32" spans="2:6" ht="21.75" customHeight="1" x14ac:dyDescent="0.25">
      <c r="B32" s="34" t="str">
        <f>IF(OR(B10="",B10=0,C18="",C26=""),"Enter cabinet width, kit, and slide above.",TEXT(B10+C10,"0 ??/8")&amp;" in  -  "&amp;TEXT(INDEX(Reference!$C$4:$E$6,MATCH(C18,Reference!$B$4:$B$6,0),MATCH(C26,Reference!$C$2:$E$2,0)),"0 ??/8")&amp;" in  =  "&amp;TEXT(D31,"0 ??/8")&amp;" in")</f>
        <v>Enter cabinet width, kit, and slide above.</v>
      </c>
      <c r="C32" s="34"/>
      <c r="D32" s="34"/>
      <c r="E32" s="34"/>
      <c r="F32" s="34"/>
    </row>
    <row r="33" spans="2:6" ht="7.5" customHeight="1" x14ac:dyDescent="0.25"/>
    <row r="34" spans="2:6" ht="15.75" customHeight="1" x14ac:dyDescent="0.25">
      <c r="B34" s="35" t="s">
        <v>36</v>
      </c>
      <c r="C34" s="35"/>
      <c r="D34" s="35"/>
      <c r="E34" s="35"/>
      <c r="F34" s="35"/>
    </row>
    <row r="35" spans="2:6" ht="13.5" customHeight="1" x14ac:dyDescent="0.25">
      <c r="B35" s="31" t="s">
        <v>37</v>
      </c>
      <c r="C35" s="31"/>
      <c r="D35" s="31"/>
      <c r="E35" s="31"/>
      <c r="F35" s="31"/>
    </row>
    <row r="36" spans="2:6" ht="6" customHeight="1" x14ac:dyDescent="0.25"/>
    <row r="37" spans="2:6" ht="18" customHeight="1" x14ac:dyDescent="0.25"/>
    <row r="38" spans="2:6" ht="18" customHeight="1" x14ac:dyDescent="0.25"/>
    <row r="39" spans="2:6" ht="18" customHeight="1" x14ac:dyDescent="0.25"/>
    <row r="40" spans="2:6" ht="18" customHeight="1" x14ac:dyDescent="0.25"/>
    <row r="41" spans="2:6" ht="18" customHeight="1" x14ac:dyDescent="0.25"/>
  </sheetData>
  <sheetProtection algorithmName="SHA-512" hashValue="GDSZQXXP+nKV/z08hlaFfjHDdNMYkIDXXJuhoIEuDJdwgNkevYFpBnvLdXksF1VlSWQXL70I3x+tkoRAy9CM4Q==" saltValue="6klHYLul9VZssS6JbUdZTQ==" spinCount="100000" sheet="1" objects="1" scenarios="1" sort="0" autoFilter="0"/>
  <mergeCells count="11">
    <mergeCell ref="B35:F35"/>
    <mergeCell ref="C26:D26"/>
    <mergeCell ref="B28:F28"/>
    <mergeCell ref="D31:F31"/>
    <mergeCell ref="B32:F32"/>
    <mergeCell ref="B34:F34"/>
    <mergeCell ref="B6:F6"/>
    <mergeCell ref="B8:F8"/>
    <mergeCell ref="B12:F12"/>
    <mergeCell ref="C18:D18"/>
    <mergeCell ref="B20:F20"/>
  </mergeCells>
  <dataValidations count="3">
    <dataValidation type="list" allowBlank="1" promptTitle="Fraction" prompt="Select: 0, 0.125 (1/8), 0.25 (1/4), 0.375 (3/8), 0.5 (1/2), 0.625 (5/8), 0.75 (3/4), 0.875 (7/8)" sqref="C10" xr:uid="{00000000-0002-0000-0000-000000000000}">
      <formula1>"0,0.125,0.25,0.375,0.5,0.625,0.75,0.875"</formula1>
      <formula2>0</formula2>
    </dataValidation>
    <dataValidation type="list" sqref="C18" xr:uid="{00000000-0002-0000-0000-000001000000}">
      <formula1>"PL1254,PL254,PL12525"</formula1>
      <formula2>0</formula2>
    </dataValidation>
    <dataValidation type="list" sqref="C26" xr:uid="{00000000-0002-0000-0000-000002000000}">
      <formula1>"UM_HALF,UM_FIVE8,BB_HALF"</formula1>
      <formula2>0</formula2>
    </dataValidation>
  </dataValidations>
  <pageMargins left="0.75" right="0.75" top="1" bottom="1" header="0.511811023622047" footer="0.511811023622047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8"/>
  <sheetViews>
    <sheetView zoomScaleNormal="100" workbookViewId="0">
      <selection activeCell="B5" sqref="B5"/>
    </sheetView>
  </sheetViews>
  <sheetFormatPr defaultColWidth="8.7109375" defaultRowHeight="15" x14ac:dyDescent="0.25"/>
  <cols>
    <col min="1" max="1" width="2" customWidth="1"/>
    <col min="2" max="2" width="20" customWidth="1"/>
    <col min="3" max="5" width="22" customWidth="1"/>
  </cols>
  <sheetData>
    <row r="1" spans="2:5" ht="27.75" customHeight="1" x14ac:dyDescent="0.25">
      <c r="B1" s="36" t="s">
        <v>38</v>
      </c>
      <c r="C1" s="36"/>
      <c r="D1" s="36"/>
      <c r="E1" s="36"/>
    </row>
    <row r="2" spans="2:5" ht="19.5" customHeight="1" x14ac:dyDescent="0.25">
      <c r="B2" s="1" t="s">
        <v>7</v>
      </c>
      <c r="C2" s="1" t="s">
        <v>26</v>
      </c>
      <c r="D2" s="1" t="s">
        <v>28</v>
      </c>
      <c r="E2" s="1" t="s">
        <v>31</v>
      </c>
    </row>
    <row r="3" spans="2:5" ht="15.75" customHeight="1" x14ac:dyDescent="0.25">
      <c r="B3" s="2"/>
      <c r="C3" s="2" t="s">
        <v>39</v>
      </c>
      <c r="D3" s="2" t="s">
        <v>40</v>
      </c>
      <c r="E3" s="2" t="s">
        <v>41</v>
      </c>
    </row>
    <row r="4" spans="2:5" ht="24" customHeight="1" x14ac:dyDescent="0.25">
      <c r="B4" s="3" t="s">
        <v>10</v>
      </c>
      <c r="C4" s="4">
        <v>3.75</v>
      </c>
      <c r="D4" s="4">
        <v>3.5</v>
      </c>
      <c r="E4" s="4">
        <v>4.125</v>
      </c>
    </row>
    <row r="5" spans="2:5" ht="24" customHeight="1" x14ac:dyDescent="0.25">
      <c r="B5" s="5" t="s">
        <v>13</v>
      </c>
      <c r="C5" s="6">
        <v>6.25</v>
      </c>
      <c r="D5" s="6">
        <v>6</v>
      </c>
      <c r="E5" s="6">
        <v>6.625</v>
      </c>
    </row>
    <row r="6" spans="2:5" ht="24" customHeight="1" x14ac:dyDescent="0.25">
      <c r="B6" s="3" t="s">
        <v>16</v>
      </c>
      <c r="C6" s="4">
        <v>5</v>
      </c>
      <c r="D6" s="4">
        <v>4.75</v>
      </c>
      <c r="E6" s="4">
        <v>5.375</v>
      </c>
    </row>
    <row r="8" spans="2:5" ht="13.5" customHeight="1" x14ac:dyDescent="0.25">
      <c r="B8" s="37" t="s">
        <v>42</v>
      </c>
      <c r="C8" s="37"/>
      <c r="D8" s="37"/>
      <c r="E8" s="37"/>
    </row>
  </sheetData>
  <sheetProtection algorithmName="SHA-512" hashValue="TH/2kT9plWKN5HYvbA/+UZKQpYAs1GZqR0kujDOmKaRtN0XaUrwg0Hg7KjLFgXMJC/ozFVybsRkeqKq83e3/Qg==" saltValue="zrABxjCWb+Yi3l3OlkJEtQ==" spinCount="100000" sheet="1" objects="1" scenarios="1"/>
  <mergeCells count="2">
    <mergeCell ref="B1:E1"/>
    <mergeCell ref="B8:E8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158D3F3AF12045B29DD4BF7B6D8B7F" ma:contentTypeVersion="21" ma:contentTypeDescription="Create a new document." ma:contentTypeScope="" ma:versionID="6c9b4fe7312b5887898cef947a005f66">
  <xsd:schema xmlns:xsd="http://www.w3.org/2001/XMLSchema" xmlns:xs="http://www.w3.org/2001/XMLSchema" xmlns:p="http://schemas.microsoft.com/office/2006/metadata/properties" xmlns:ns1="http://schemas.microsoft.com/sharepoint/v3" xmlns:ns2="0e48611a-251c-443a-9bf9-e3bf2c41f901" xmlns:ns3="f366b247-b9d5-4534-9023-ee8094bdcce1" targetNamespace="http://schemas.microsoft.com/office/2006/metadata/properties" ma:root="true" ma:fieldsID="eb065bc438378c5eb6c744692064816e" ns1:_="" ns2:_="" ns3:_="">
    <xsd:import namespace="http://schemas.microsoft.com/sharepoint/v3"/>
    <xsd:import namespace="0e48611a-251c-443a-9bf9-e3bf2c41f901"/>
    <xsd:import namespace="f366b247-b9d5-4534-9023-ee8094bdcce1"/>
    <xsd:element name="properties">
      <xsd:complexType>
        <xsd:sequence>
          <xsd:element name="documentManagement">
            <xsd:complexType>
              <xsd:all>
                <xsd:element ref="ns1:DisplayTemplateJSIconUrl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isplayTemplateJSIconUrl" ma:index="4" nillable="true" ma:displayName="Icon" ma:description="Icon to be displayed for this override." ma:format="Image" ma:internalName="DisplayTemplateJSIcon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8611a-251c-443a-9bf9-e3bf2c41f901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5e7a7d7-6467-43c1-a36f-075bdeadbd06}" ma:internalName="TaxCatchAll" ma:showField="CatchAllData" ma:web="0e48611a-251c-443a-9bf9-e3bf2c41f9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66b247-b9d5-4534-9023-ee8094bdcc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806eb72-ef02-4a65-b69e-45b2e5158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48611a-251c-443a-9bf9-e3bf2c41f901" xsi:nil="true"/>
    <DisplayTemplateJSIconUrl xmlns="http://schemas.microsoft.com/sharepoint/v3">
      <Url xsi:nil="true"/>
      <Description xsi:nil="true"/>
    </DisplayTemplateJSIconUrl>
    <lcf76f155ced4ddcb4097134ff3c332f xmlns="f366b247-b9d5-4534-9023-ee8094bdcc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83B9B1-B78F-4BAC-BF53-765C7BC187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e48611a-251c-443a-9bf9-e3bf2c41f901"/>
    <ds:schemaRef ds:uri="f366b247-b9d5-4534-9023-ee8094bdcc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A67759-00EB-438A-B7C3-4F65FEECF4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7A63EB-15A4-4C80-9A2F-A405759F8B23}">
  <ds:schemaRefs>
    <ds:schemaRef ds:uri="http://www.w3.org/XML/1998/namespace"/>
    <ds:schemaRef ds:uri="http://purl.org/dc/elements/1.1/"/>
    <ds:schemaRef ds:uri="http://schemas.microsoft.com/sharepoint/v3"/>
    <ds:schemaRef ds:uri="http://purl.org/dc/dcmitype/"/>
    <ds:schemaRef ds:uri="http://schemas.microsoft.com/office/2006/documentManagement/types"/>
    <ds:schemaRef ds:uri="http://schemas.microsoft.com/office/infopath/2007/PartnerControls"/>
    <ds:schemaRef ds:uri="f366b247-b9d5-4534-9023-ee8094bdcce1"/>
    <ds:schemaRef ds:uri="http://schemas.microsoft.com/office/2006/metadata/properties"/>
    <ds:schemaRef ds:uri="http://schemas.openxmlformats.org/package/2006/metadata/core-properties"/>
    <ds:schemaRef ds:uri="0e48611a-251c-443a-9bf9-e3bf2c41f90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Calculator</vt:lpstr>
      <vt:lpstr>Reference</vt:lpstr>
      <vt:lpstr>Calculator!Print_Area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Mathew Barry</cp:lastModifiedBy>
  <cp:revision>0</cp:revision>
  <dcterms:created xsi:type="dcterms:W3CDTF">2026-06-03T19:52:00Z</dcterms:created>
  <dcterms:modified xsi:type="dcterms:W3CDTF">2026-06-04T12:53:13Z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0x0101009E158D3F3AF12045B29DD4BF7B6D8B7F</vt:lpwstr>
  </property>
</Properties>
</file>